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295" yWindow="-45" windowWidth="16380" windowHeight="1254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C11" i="1" l="1"/>
  <c r="D20" i="1" s="1"/>
  <c r="D18" i="1"/>
  <c r="D19" i="1" l="1"/>
</calcChain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indexed="8"/>
            <rFont val="Tahoma"/>
            <family val="2"/>
          </rPr>
          <t xml:space="preserve">l'importo dovuto deve essere arrotondato all'unità di euro
</t>
        </r>
      </text>
    </comment>
    <comment ref="C9" authorId="0">
      <text>
        <r>
          <rPr>
            <sz val="9"/>
            <color indexed="8"/>
            <rFont val="Tahoma"/>
            <family val="2"/>
          </rPr>
          <t xml:space="preserve">modificare in caso di scadenza diversa dal 30/06
</t>
        </r>
      </text>
    </comment>
    <comment ref="C11" authorId="0">
      <text>
        <r>
          <rPr>
            <sz val="9"/>
            <color indexed="8"/>
            <rFont val="Tahoma"/>
            <family val="2"/>
          </rPr>
          <t xml:space="preserve">Impostato alla data odierna. In alternativa impostare la data in cui si intende eseguire il versamento 
</t>
        </r>
      </text>
    </comment>
    <comment ref="D19" authorId="0">
      <text>
        <r>
          <rPr>
            <sz val="9"/>
            <color indexed="8"/>
            <rFont val="Tahoma"/>
            <family val="2"/>
          </rPr>
          <t xml:space="preserve">Interessi calcolati al tasso del 5% annuo fino al 31/12/2023 e al 2,5% annuo dal 01/01/2024 per un pagamento entro e non oltre la data prevista di versamento indicata
</t>
        </r>
      </text>
    </comment>
    <comment ref="D20" authorId="0">
      <text>
        <r>
          <rPr>
            <sz val="9"/>
            <color indexed="8"/>
            <rFont val="Tahoma"/>
            <family val="2"/>
          </rPr>
          <t xml:space="preserve">Sanzione pari al 6% del diritto dovuto
</t>
        </r>
      </text>
    </comment>
  </commentList>
</comments>
</file>

<file path=xl/sharedStrings.xml><?xml version="1.0" encoding="utf-8"?>
<sst xmlns="http://schemas.openxmlformats.org/spreadsheetml/2006/main" count="14" uniqueCount="12">
  <si>
    <t>AUSILIO al CALCOLO del RAVVEDIMENTO OPEROSO LUNGO nel caso di OMESSO VERSAMENTO</t>
  </si>
  <si>
    <t>Data di scadenza del pagamento dovuto</t>
  </si>
  <si>
    <t>Data prevista di versamento</t>
  </si>
  <si>
    <t>Importi da indicare nella Sezione IMU ED ALTRI TRIBUTI LOCALI del modello F24:</t>
  </si>
  <si>
    <t>codice ente/codice comune</t>
  </si>
  <si>
    <t>codice tributo</t>
  </si>
  <si>
    <t>anno di riferimento</t>
  </si>
  <si>
    <t>importi a debito versati</t>
  </si>
  <si>
    <t>RM</t>
  </si>
  <si>
    <t>Attenzione: tutti i campi in verde devono essere valorizzati</t>
  </si>
  <si>
    <t>DIRITTO ANNUALE 2023</t>
  </si>
  <si>
    <t>Diritto dovuto per l'anno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</si>
</sst>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7" x14ac:knownFonts="1">
    <font>
      <sz val="10"/>
      <name val="Arial"/>
      <family val="2"/>
    </font>
    <font>
      <sz val="14"/>
      <name val="Bodoni MT Black"/>
      <family val="1"/>
    </font>
    <font>
      <sz val="11"/>
      <name val="Bodoni MT"/>
      <family val="1"/>
    </font>
    <font>
      <sz val="12"/>
      <name val="Bodoni MT"/>
      <family val="1"/>
    </font>
    <font>
      <b/>
      <sz val="12"/>
      <name val="Bodoni MT"/>
      <family val="1"/>
    </font>
    <font>
      <sz val="9"/>
      <color indexed="8"/>
      <name val="Tahoma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0" fillId="0" borderId="0" xfId="0" applyBorder="1"/>
    <xf numFmtId="164" fontId="4" fillId="2" borderId="1" xfId="0" applyNumberFormat="1" applyFont="1" applyFill="1" applyBorder="1" applyProtection="1">
      <protection locked="0"/>
    </xf>
    <xf numFmtId="0" fontId="0" fillId="0" borderId="0" xfId="0" applyBorder="1" applyAlignment="1"/>
    <xf numFmtId="0" fontId="0" fillId="3" borderId="0" xfId="0" applyFill="1" applyBorder="1"/>
    <xf numFmtId="14" fontId="4" fillId="2" borderId="1" xfId="0" applyNumberFormat="1" applyFont="1" applyFill="1" applyBorder="1" applyProtection="1">
      <protection locked="0"/>
    </xf>
    <xf numFmtId="14" fontId="6" fillId="3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3:E22"/>
  <sheetViews>
    <sheetView tabSelected="1" zoomScale="150" zoomScaleNormal="150" workbookViewId="0">
      <selection activeCell="C7" sqref="C7"/>
    </sheetView>
  </sheetViews>
  <sheetFormatPr defaultRowHeight="12.75" x14ac:dyDescent="0.2"/>
  <cols>
    <col min="1" max="1" width="23.7109375" customWidth="1"/>
    <col min="2" max="2" width="16.140625" customWidth="1"/>
    <col min="3" max="3" width="18.140625" customWidth="1"/>
    <col min="4" max="4" width="22.28515625" customWidth="1"/>
    <col min="5" max="5" width="13.7109375" customWidth="1"/>
  </cols>
  <sheetData>
    <row r="3" spans="1:5" ht="18.75" x14ac:dyDescent="0.3">
      <c r="A3" s="14" t="s">
        <v>10</v>
      </c>
      <c r="B3" s="14"/>
      <c r="C3" s="14"/>
      <c r="D3" s="14"/>
    </row>
    <row r="4" spans="1:5" ht="12.75" customHeight="1" x14ac:dyDescent="0.25">
      <c r="A4" s="15" t="s">
        <v>0</v>
      </c>
      <c r="B4" s="15"/>
      <c r="C4" s="15"/>
      <c r="D4" s="15"/>
      <c r="E4" s="1"/>
    </row>
    <row r="5" spans="1:5" ht="15" x14ac:dyDescent="0.25">
      <c r="A5" s="15"/>
      <c r="B5" s="15"/>
      <c r="C5" s="15"/>
      <c r="D5" s="15"/>
      <c r="E5" s="1"/>
    </row>
    <row r="6" spans="1:5" x14ac:dyDescent="0.2">
      <c r="A6" s="2"/>
      <c r="B6" s="2"/>
      <c r="C6" s="2"/>
      <c r="D6" s="2"/>
    </row>
    <row r="7" spans="1:5" ht="16.5" x14ac:dyDescent="0.3">
      <c r="A7" s="16" t="s">
        <v>11</v>
      </c>
      <c r="B7" s="16"/>
      <c r="C7" s="3">
        <v>120</v>
      </c>
      <c r="D7" s="2"/>
    </row>
    <row r="8" spans="1:5" x14ac:dyDescent="0.2">
      <c r="A8" s="4"/>
      <c r="B8" s="4"/>
      <c r="C8" s="5"/>
      <c r="D8" s="2"/>
    </row>
    <row r="9" spans="1:5" ht="16.5" x14ac:dyDescent="0.3">
      <c r="A9" s="16" t="s">
        <v>1</v>
      </c>
      <c r="B9" s="16"/>
      <c r="C9" s="6">
        <v>45107</v>
      </c>
      <c r="D9" s="2"/>
    </row>
    <row r="10" spans="1:5" x14ac:dyDescent="0.2">
      <c r="A10" s="4"/>
      <c r="B10" s="4"/>
      <c r="C10" s="7">
        <v>45291</v>
      </c>
      <c r="D10" s="2"/>
    </row>
    <row r="11" spans="1:5" ht="16.5" x14ac:dyDescent="0.3">
      <c r="A11" s="16" t="s">
        <v>2</v>
      </c>
      <c r="B11" s="16"/>
      <c r="C11" s="6">
        <f ca="1">TODAY()</f>
        <v>45293</v>
      </c>
      <c r="D11" s="2"/>
    </row>
    <row r="12" spans="1:5" x14ac:dyDescent="0.2">
      <c r="A12" s="2"/>
      <c r="B12" s="2"/>
      <c r="C12" s="2"/>
      <c r="D12" s="2"/>
    </row>
    <row r="13" spans="1:5" x14ac:dyDescent="0.2">
      <c r="A13" s="2"/>
      <c r="B13" s="2"/>
      <c r="C13" s="2"/>
      <c r="D13" s="2"/>
    </row>
    <row r="14" spans="1:5" x14ac:dyDescent="0.2">
      <c r="A14" s="2"/>
      <c r="B14" s="2"/>
      <c r="C14" s="2"/>
      <c r="D14" s="2"/>
    </row>
    <row r="15" spans="1:5" ht="15" x14ac:dyDescent="0.25">
      <c r="A15" s="17" t="s">
        <v>3</v>
      </c>
      <c r="B15" s="17"/>
      <c r="C15" s="17"/>
      <c r="D15" s="17"/>
    </row>
    <row r="16" spans="1:5" ht="15" x14ac:dyDescent="0.25">
      <c r="A16" s="9"/>
      <c r="B16" s="9"/>
      <c r="C16" s="9"/>
      <c r="D16" s="9"/>
    </row>
    <row r="17" spans="1:4" ht="15" x14ac:dyDescent="0.25">
      <c r="A17" s="10" t="s">
        <v>4</v>
      </c>
      <c r="B17" s="8" t="s">
        <v>5</v>
      </c>
      <c r="C17" s="10" t="s">
        <v>6</v>
      </c>
      <c r="D17" s="10" t="s">
        <v>7</v>
      </c>
    </row>
    <row r="18" spans="1:4" ht="16.5" x14ac:dyDescent="0.3">
      <c r="A18" s="11" t="s">
        <v>8</v>
      </c>
      <c r="B18" s="11">
        <v>3850</v>
      </c>
      <c r="C18" s="11">
        <v>2023</v>
      </c>
      <c r="D18" s="12">
        <f>C7</f>
        <v>120</v>
      </c>
    </row>
    <row r="19" spans="1:4" ht="16.5" x14ac:dyDescent="0.3">
      <c r="A19" s="11" t="s">
        <v>8</v>
      </c>
      <c r="B19" s="11">
        <v>3851</v>
      </c>
      <c r="C19" s="11">
        <v>2023</v>
      </c>
      <c r="D19" s="12">
        <f ca="1">IF(C11=0,0,IF(C11&gt;C10,(C7*5*(C10-C9)/36500)+(C7*2.5*(C11-C10)/36500),C7*5*(C11-C9)/36500))</f>
        <v>3.0410958904109591</v>
      </c>
    </row>
    <row r="20" spans="1:4" ht="16.5" x14ac:dyDescent="0.3">
      <c r="A20" s="11" t="s">
        <v>8</v>
      </c>
      <c r="B20" s="11">
        <v>3852</v>
      </c>
      <c r="C20" s="11">
        <v>2023</v>
      </c>
      <c r="D20" s="12">
        <f ca="1">+IF((C11-C9)&gt;366,"FUORI TERMINE",C7*6/100)</f>
        <v>7.2</v>
      </c>
    </row>
    <row r="22" spans="1:4" ht="16.5" x14ac:dyDescent="0.3">
      <c r="A22" s="13" t="s">
        <v>9</v>
      </c>
      <c r="B22" s="13"/>
      <c r="C22" s="13"/>
    </row>
  </sheetData>
  <sheetProtection password="8501" sheet="1" selectLockedCells="1"/>
  <mergeCells count="7">
    <mergeCell ref="A22:C22"/>
    <mergeCell ref="A3:D3"/>
    <mergeCell ref="A4:D5"/>
    <mergeCell ref="A7:B7"/>
    <mergeCell ref="A9:B9"/>
    <mergeCell ref="A11:B11"/>
    <mergeCell ref="A15:D15"/>
  </mergeCells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Fierro</dc:creator>
  <cp:lastModifiedBy>Stefano Fierro</cp:lastModifiedBy>
  <dcterms:created xsi:type="dcterms:W3CDTF">2022-01-03T08:28:46Z</dcterms:created>
  <dcterms:modified xsi:type="dcterms:W3CDTF">2024-01-02T11:01:10Z</dcterms:modified>
</cp:coreProperties>
</file>