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465" activeTab="0"/>
  </bookViews>
  <sheets>
    <sheet name="GEN_MAR2017" sheetId="1" r:id="rId1"/>
  </sheets>
  <definedNames>
    <definedName name="_xlnm.Print_Area" localSheetId="0">'GEN_MAR2017'!$A$1:$H$15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<sst xmlns="http://schemas.openxmlformats.org/spreadsheetml/2006/main" count="22" uniqueCount="22">
  <si>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                 PUBBLICAZIONE AI SENSI DELL'ART. 16 c.3, D.Lvo 14/3/2013 n. 33</t>
  </si>
  <si>
    <t>AREA DIRIGENZIALE</t>
  </si>
  <si>
    <t>TOTALE DIPENDENTI</t>
  </si>
  <si>
    <t>GIORNI LAVORABILI TEORICI</t>
  </si>
  <si>
    <t>Tasso percentuale ASSENZE</t>
  </si>
  <si>
    <t>Tasso percentuale PRESENZE</t>
  </si>
  <si>
    <t>Tasso percentuale FERIE</t>
  </si>
  <si>
    <t>Tasso percentuale ASSENZE NETTO</t>
  </si>
  <si>
    <t>AREA I</t>
  </si>
  <si>
    <t>AREA II</t>
  </si>
  <si>
    <t>AREA III</t>
  </si>
  <si>
    <t>AREA IV</t>
  </si>
  <si>
    <t>AREA V</t>
  </si>
  <si>
    <t>AREA VI</t>
  </si>
  <si>
    <t>AREA VII</t>
  </si>
  <si>
    <t>AREA VIII</t>
  </si>
  <si>
    <t>TOTALI GENERALI</t>
  </si>
  <si>
    <t>(Tasso medio)</t>
  </si>
  <si>
    <t>STAFF S.G.</t>
  </si>
  <si>
    <t>Giorni lavorativi GENNAIO - MARZO 2017</t>
  </si>
  <si>
    <t>Totale dipendenti di ruolo: n. 383</t>
  </si>
  <si>
    <t>Totale dipendenti con contratto a tempo determinato: n. 1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</si>
</sst>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00000000000"/>
    <numFmt numFmtId="174" formatCode="0.0000000000000"/>
    <numFmt numFmtId="175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600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medium">
        <color theme="0"/>
      </top>
      <bottom style="medium">
        <color theme="0"/>
      </bottom>
    </border>
    <border>
      <left style="medium"/>
      <right/>
      <top style="medium">
        <color theme="0"/>
      </top>
      <bottom style="medium">
        <color theme="0"/>
      </bottom>
    </border>
    <border>
      <left/>
      <right style="medium"/>
      <top style="medium">
        <color theme="0"/>
      </top>
      <bottom style="medium">
        <color theme="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33" borderId="10" xfId="46" applyFont="1" applyFill="1" applyBorder="1" applyAlignment="1">
      <alignment vertical="center"/>
      <protection/>
    </xf>
    <xf numFmtId="0" fontId="2" fillId="0" borderId="0" xfId="46" applyFill="1">
      <alignment/>
      <protection/>
    </xf>
    <xf numFmtId="0" fontId="43" fillId="33" borderId="11" xfId="46" applyFont="1" applyFill="1" applyBorder="1" applyAlignment="1">
      <alignment vertical="center"/>
      <protection/>
    </xf>
    <xf numFmtId="0" fontId="43" fillId="33" borderId="0" xfId="46" applyFont="1" applyFill="1" applyBorder="1" applyAlignment="1">
      <alignment vertical="center"/>
      <protection/>
    </xf>
    <xf numFmtId="0" fontId="43" fillId="33" borderId="12" xfId="46" applyFont="1" applyFill="1" applyBorder="1" applyAlignment="1">
      <alignment vertical="center"/>
      <protection/>
    </xf>
    <xf numFmtId="0" fontId="3" fillId="7" borderId="13" xfId="46" applyFont="1" applyFill="1" applyBorder="1" applyAlignment="1">
      <alignment horizontal="center" vertical="center" wrapText="1"/>
      <protection/>
    </xf>
    <xf numFmtId="0" fontId="3" fillId="7" borderId="14" xfId="46" applyFont="1" applyFill="1" applyBorder="1" applyAlignment="1">
      <alignment horizontal="center" vertical="center" wrapText="1"/>
      <protection/>
    </xf>
    <xf numFmtId="0" fontId="3" fillId="7" borderId="15" xfId="46" applyFont="1" applyFill="1" applyBorder="1" applyAlignment="1">
      <alignment horizontal="center" vertical="center" wrapText="1"/>
      <protection/>
    </xf>
    <xf numFmtId="0" fontId="3" fillId="7" borderId="16" xfId="46" applyFont="1" applyFill="1" applyBorder="1" applyAlignment="1">
      <alignment horizontal="center" vertical="center" wrapText="1"/>
      <protection/>
    </xf>
    <xf numFmtId="0" fontId="4" fillId="7" borderId="17" xfId="46" applyFont="1" applyFill="1" applyBorder="1" applyAlignment="1">
      <alignment horizontal="left"/>
      <protection/>
    </xf>
    <xf numFmtId="0" fontId="4" fillId="7" borderId="18" xfId="46" applyFont="1" applyFill="1" applyBorder="1" applyAlignment="1">
      <alignment horizontal="left"/>
      <protection/>
    </xf>
    <xf numFmtId="10" fontId="2" fillId="0" borderId="0" xfId="46" applyNumberFormat="1" applyFill="1">
      <alignment/>
      <protection/>
    </xf>
    <xf numFmtId="0" fontId="2" fillId="0" borderId="19" xfId="46" applyFill="1" applyBorder="1">
      <alignment/>
      <protection/>
    </xf>
    <xf numFmtId="2" fontId="2" fillId="0" borderId="0" xfId="46" applyNumberFormat="1" applyFill="1">
      <alignment/>
      <protection/>
    </xf>
    <xf numFmtId="10" fontId="2" fillId="0" borderId="0" xfId="49" applyNumberFormat="1" applyFont="1" applyFill="1" applyAlignment="1">
      <alignment/>
    </xf>
    <xf numFmtId="1" fontId="2" fillId="0" borderId="0" xfId="49" applyNumberFormat="1" applyFont="1" applyFill="1" applyAlignment="1">
      <alignment/>
    </xf>
    <xf numFmtId="0" fontId="4" fillId="7" borderId="20" xfId="46" applyFont="1" applyFill="1" applyBorder="1" applyAlignment="1">
      <alignment horizontal="left"/>
      <protection/>
    </xf>
    <xf numFmtId="0" fontId="44" fillId="33" borderId="21" xfId="46" applyFont="1" applyFill="1" applyBorder="1" applyAlignment="1">
      <alignment vertical="center"/>
      <protection/>
    </xf>
    <xf numFmtId="0" fontId="44" fillId="33" borderId="22" xfId="46" applyFont="1" applyFill="1" applyBorder="1" applyAlignment="1">
      <alignment vertical="center"/>
      <protection/>
    </xf>
    <xf numFmtId="0" fontId="43" fillId="33" borderId="23" xfId="46" applyFont="1" applyFill="1" applyBorder="1" applyAlignment="1">
      <alignment vertical="center"/>
      <protection/>
    </xf>
    <xf numFmtId="0" fontId="45" fillId="33" borderId="23" xfId="46" applyFont="1" applyFill="1" applyBorder="1" applyAlignment="1">
      <alignment vertical="center"/>
      <protection/>
    </xf>
    <xf numFmtId="0" fontId="43" fillId="33" borderId="24" xfId="46" applyFont="1" applyFill="1" applyBorder="1" applyAlignment="1">
      <alignment vertical="center"/>
      <protection/>
    </xf>
    <xf numFmtId="0" fontId="45" fillId="33" borderId="25" xfId="46" applyFont="1" applyFill="1" applyBorder="1" applyAlignment="1">
      <alignment vertical="center"/>
      <protection/>
    </xf>
    <xf numFmtId="0" fontId="2" fillId="0" borderId="26" xfId="46" applyFont="1" applyFill="1" applyBorder="1" applyAlignment="1">
      <alignment horizontal="center" vertical="center"/>
      <protection/>
    </xf>
    <xf numFmtId="0" fontId="2" fillId="0" borderId="27" xfId="46" applyFont="1" applyFill="1" applyBorder="1" applyAlignment="1">
      <alignment horizontal="center" vertical="center"/>
      <protection/>
    </xf>
    <xf numFmtId="0" fontId="2" fillId="0" borderId="28" xfId="46" applyFont="1" applyFill="1" applyBorder="1" applyAlignment="1">
      <alignment horizontal="center" vertical="center"/>
      <protection/>
    </xf>
    <xf numFmtId="0" fontId="6" fillId="7" borderId="14" xfId="46" applyFont="1" applyFill="1" applyBorder="1" applyAlignment="1">
      <alignment horizontal="center" vertical="center"/>
      <protection/>
    </xf>
    <xf numFmtId="0" fontId="6" fillId="7" borderId="15" xfId="46" applyFont="1" applyFill="1" applyBorder="1" applyAlignment="1">
      <alignment horizontal="center" vertical="center"/>
      <protection/>
    </xf>
    <xf numFmtId="10" fontId="6" fillId="7" borderId="13" xfId="46" applyNumberFormat="1" applyFont="1" applyFill="1" applyBorder="1" applyAlignment="1">
      <alignment horizontal="center" vertical="center"/>
      <protection/>
    </xf>
    <xf numFmtId="0" fontId="46" fillId="33" borderId="21" xfId="46" applyFont="1" applyFill="1" applyBorder="1" applyAlignment="1">
      <alignment vertical="center"/>
      <protection/>
    </xf>
    <xf numFmtId="3" fontId="2" fillId="0" borderId="29" xfId="46" applyNumberFormat="1" applyFont="1" applyFill="1" applyBorder="1" applyAlignment="1">
      <alignment horizontal="right" vertical="center" indent="2"/>
      <protection/>
    </xf>
    <xf numFmtId="3" fontId="2" fillId="0" borderId="30" xfId="46" applyNumberFormat="1" applyFont="1" applyFill="1" applyBorder="1" applyAlignment="1">
      <alignment horizontal="right" vertical="center" indent="2"/>
      <protection/>
    </xf>
    <xf numFmtId="3" fontId="2" fillId="0" borderId="30" xfId="46" applyNumberFormat="1" applyFont="1" applyFill="1" applyBorder="1" applyAlignment="1">
      <alignment horizontal="right" vertical="top" indent="2"/>
      <protection/>
    </xf>
    <xf numFmtId="3" fontId="2" fillId="0" borderId="31" xfId="46" applyNumberFormat="1" applyFont="1" applyFill="1" applyBorder="1" applyAlignment="1">
      <alignment horizontal="right" vertical="center" indent="2"/>
      <protection/>
    </xf>
    <xf numFmtId="3" fontId="6" fillId="7" borderId="16" xfId="46" applyNumberFormat="1" applyFont="1" applyFill="1" applyBorder="1" applyAlignment="1">
      <alignment horizontal="right" vertical="center" indent="2"/>
      <protection/>
    </xf>
    <xf numFmtId="10" fontId="3" fillId="0" borderId="17" xfId="46" applyNumberFormat="1" applyFont="1" applyFill="1" applyBorder="1" applyAlignment="1">
      <alignment horizontal="center" vertical="center"/>
      <protection/>
    </xf>
    <xf numFmtId="10" fontId="2" fillId="0" borderId="17" xfId="46" applyNumberFormat="1" applyFill="1" applyBorder="1" applyAlignment="1">
      <alignment horizontal="center" vertical="center"/>
      <protection/>
    </xf>
    <xf numFmtId="10" fontId="2" fillId="0" borderId="18" xfId="46" applyNumberFormat="1" applyFill="1" applyBorder="1" applyAlignment="1">
      <alignment horizontal="center" vertical="center"/>
      <protection/>
    </xf>
    <xf numFmtId="10" fontId="2" fillId="0" borderId="20" xfId="46" applyNumberFormat="1" applyFill="1" applyBorder="1" applyAlignment="1">
      <alignment horizontal="center" vertical="center"/>
      <protection/>
    </xf>
    <xf numFmtId="0" fontId="2" fillId="0" borderId="32" xfId="46" applyFill="1" applyBorder="1" applyAlignment="1">
      <alignment horizontal="center" vertical="center"/>
      <protection/>
    </xf>
    <xf numFmtId="0" fontId="2" fillId="0" borderId="33" xfId="46" applyFill="1" applyBorder="1" applyAlignment="1">
      <alignment horizontal="center" vertical="center"/>
      <protection/>
    </xf>
    <xf numFmtId="0" fontId="2" fillId="0" borderId="34" xfId="46" applyFill="1" applyBorder="1" applyAlignment="1">
      <alignment horizontal="center" vertical="center"/>
      <protection/>
    </xf>
    <xf numFmtId="10" fontId="5" fillId="34" borderId="35" xfId="46" applyNumberFormat="1" applyFont="1" applyFill="1" applyBorder="1" applyAlignment="1">
      <alignment horizontal="center" vertical="center" wrapText="1"/>
      <protection/>
    </xf>
    <xf numFmtId="10" fontId="5" fillId="34" borderId="36" xfId="46" applyNumberFormat="1" applyFont="1" applyFill="1" applyBorder="1" applyAlignment="1">
      <alignment horizontal="center" vertical="center" wrapText="1"/>
      <protection/>
    </xf>
    <xf numFmtId="10" fontId="5" fillId="34" borderId="37" xfId="46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142875</xdr:rowOff>
    </xdr:from>
    <xdr:to>
      <xdr:col>1</xdr:col>
      <xdr:colOff>762000</xdr:colOff>
      <xdr:row>2</xdr:row>
      <xdr:rowOff>200025</xdr:rowOff>
    </xdr:to>
    <xdr:pic>
      <xdr:nvPicPr>
        <xdr:cNvPr id="1" name="Immagine 1" descr="logoCCIA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990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19.57421875" style="2" bestFit="1" customWidth="1"/>
    <col min="2" max="2" width="12.28125" style="2" customWidth="1"/>
    <col min="3" max="3" width="17.8515625" style="2" customWidth="1"/>
    <col min="4" max="4" width="12.57421875" style="2" customWidth="1"/>
    <col min="5" max="5" width="15.7109375" style="2" bestFit="1" customWidth="1"/>
    <col min="6" max="7" width="14.57421875" style="2" bestFit="1" customWidth="1"/>
    <col min="8" max="8" width="14.57421875" style="2" customWidth="1"/>
    <col min="9" max="16384" width="9.140625" style="2" customWidth="1"/>
  </cols>
  <sheetData>
    <row r="1" spans="1:8" ht="30.75" customHeight="1" thickBot="1">
      <c r="A1" s="1"/>
      <c r="B1" s="18" t="s">
        <v>0</v>
      </c>
      <c r="C1" s="30"/>
      <c r="D1" s="18"/>
      <c r="E1" s="18"/>
      <c r="F1" s="18"/>
      <c r="G1" s="18"/>
      <c r="H1" s="19"/>
    </row>
    <row r="2" spans="1:8" ht="20.25" customHeight="1" thickBot="1">
      <c r="A2" s="22"/>
      <c r="B2" s="20"/>
      <c r="C2" s="20" t="s">
        <v>20</v>
      </c>
      <c r="D2" s="20"/>
      <c r="E2" s="20"/>
      <c r="F2" s="20"/>
      <c r="G2" s="21"/>
      <c r="H2" s="23"/>
    </row>
    <row r="3" spans="1:8" ht="26.25" customHeight="1" thickBot="1">
      <c r="A3" s="3"/>
      <c r="B3" s="4"/>
      <c r="C3" s="4" t="s">
        <v>21</v>
      </c>
      <c r="D3" s="4"/>
      <c r="E3" s="4"/>
      <c r="F3" s="4"/>
      <c r="G3" s="4"/>
      <c r="H3" s="5"/>
    </row>
    <row r="4" spans="1:8" ht="53.25" customHeight="1" thickBot="1">
      <c r="A4" s="6" t="s">
        <v>1</v>
      </c>
      <c r="B4" s="7" t="s">
        <v>2</v>
      </c>
      <c r="C4" s="8" t="s">
        <v>19</v>
      </c>
      <c r="D4" s="9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ht="15.75">
      <c r="A5" s="10" t="s">
        <v>8</v>
      </c>
      <c r="B5" s="24">
        <v>31</v>
      </c>
      <c r="C5" s="40">
        <v>64</v>
      </c>
      <c r="D5" s="31">
        <v>1984</v>
      </c>
      <c r="E5" s="36">
        <f>G5+H5</f>
        <v>0.09029999999999999</v>
      </c>
      <c r="F5" s="36">
        <f>100%-E5</f>
        <v>0.9097</v>
      </c>
      <c r="G5" s="37">
        <v>0.0559</v>
      </c>
      <c r="H5" s="37">
        <v>0.0344</v>
      </c>
    </row>
    <row r="6" spans="1:8" ht="15.75">
      <c r="A6" s="11" t="s">
        <v>9</v>
      </c>
      <c r="B6" s="25">
        <v>28</v>
      </c>
      <c r="C6" s="41"/>
      <c r="D6" s="32">
        <v>1780</v>
      </c>
      <c r="E6" s="36">
        <f aca="true" t="shared" si="0" ref="E6:E13">G6+H6</f>
        <v>0.0934</v>
      </c>
      <c r="F6" s="36">
        <f aca="true" t="shared" si="1" ref="F6:F13">100%-E6</f>
        <v>0.9066</v>
      </c>
      <c r="G6" s="38">
        <v>0.0562</v>
      </c>
      <c r="H6" s="38">
        <v>0.0372</v>
      </c>
    </row>
    <row r="7" spans="1:8" ht="15.75">
      <c r="A7" s="11" t="s">
        <v>10</v>
      </c>
      <c r="B7" s="25">
        <v>21</v>
      </c>
      <c r="C7" s="41"/>
      <c r="D7" s="32">
        <v>1344</v>
      </c>
      <c r="E7" s="36">
        <f t="shared" si="0"/>
        <v>0.0879</v>
      </c>
      <c r="F7" s="36">
        <f t="shared" si="1"/>
        <v>0.9121</v>
      </c>
      <c r="G7" s="38">
        <v>0.0625</v>
      </c>
      <c r="H7" s="38">
        <v>0.0254</v>
      </c>
    </row>
    <row r="8" spans="1:8" ht="15.75">
      <c r="A8" s="11" t="s">
        <v>11</v>
      </c>
      <c r="B8" s="25">
        <v>168</v>
      </c>
      <c r="C8" s="41"/>
      <c r="D8" s="33">
        <v>10677</v>
      </c>
      <c r="E8" s="36">
        <f t="shared" si="0"/>
        <v>0.093</v>
      </c>
      <c r="F8" s="36">
        <f t="shared" si="1"/>
        <v>0.907</v>
      </c>
      <c r="G8" s="38">
        <v>0.0697</v>
      </c>
      <c r="H8" s="38">
        <v>0.0233</v>
      </c>
    </row>
    <row r="9" spans="1:8" ht="15.75">
      <c r="A9" s="11" t="s">
        <v>12</v>
      </c>
      <c r="B9" s="25">
        <v>21</v>
      </c>
      <c r="C9" s="41"/>
      <c r="D9" s="32">
        <v>1313</v>
      </c>
      <c r="E9" s="36">
        <f t="shared" si="0"/>
        <v>0.0854</v>
      </c>
      <c r="F9" s="36">
        <f t="shared" si="1"/>
        <v>0.9146</v>
      </c>
      <c r="G9" s="38">
        <v>0.064</v>
      </c>
      <c r="H9" s="38">
        <v>0.0214</v>
      </c>
    </row>
    <row r="10" spans="1:8" ht="15.75">
      <c r="A10" s="11" t="s">
        <v>13</v>
      </c>
      <c r="B10" s="25">
        <v>52</v>
      </c>
      <c r="C10" s="41"/>
      <c r="D10" s="32">
        <v>3328</v>
      </c>
      <c r="E10" s="36">
        <f t="shared" si="0"/>
        <v>0.0979</v>
      </c>
      <c r="F10" s="36">
        <f t="shared" si="1"/>
        <v>0.9021</v>
      </c>
      <c r="G10" s="38">
        <v>0.079</v>
      </c>
      <c r="H10" s="38">
        <v>0.0189</v>
      </c>
    </row>
    <row r="11" spans="1:8" ht="15.75">
      <c r="A11" s="11" t="s">
        <v>14</v>
      </c>
      <c r="B11" s="25">
        <v>14</v>
      </c>
      <c r="C11" s="41"/>
      <c r="D11" s="32">
        <v>896</v>
      </c>
      <c r="E11" s="36">
        <f t="shared" si="0"/>
        <v>0.0801</v>
      </c>
      <c r="F11" s="36">
        <f t="shared" si="1"/>
        <v>0.9198999999999999</v>
      </c>
      <c r="G11" s="38">
        <v>0.0625</v>
      </c>
      <c r="H11" s="38">
        <v>0.0176</v>
      </c>
    </row>
    <row r="12" spans="1:8" ht="15.75">
      <c r="A12" s="11" t="s">
        <v>15</v>
      </c>
      <c r="B12" s="25">
        <v>37</v>
      </c>
      <c r="C12" s="41"/>
      <c r="D12" s="32">
        <v>2358</v>
      </c>
      <c r="E12" s="36">
        <f t="shared" si="0"/>
        <v>0.09140000000000001</v>
      </c>
      <c r="F12" s="36">
        <f t="shared" si="1"/>
        <v>0.9086</v>
      </c>
      <c r="G12" s="38">
        <v>0.0585</v>
      </c>
      <c r="H12" s="38">
        <v>0.0329</v>
      </c>
    </row>
    <row r="13" spans="1:8" ht="16.5" thickBot="1">
      <c r="A13" s="17" t="s">
        <v>18</v>
      </c>
      <c r="B13" s="26">
        <v>12</v>
      </c>
      <c r="C13" s="42"/>
      <c r="D13" s="34">
        <v>768</v>
      </c>
      <c r="E13" s="36">
        <f t="shared" si="0"/>
        <v>0.074</v>
      </c>
      <c r="F13" s="36">
        <f t="shared" si="1"/>
        <v>0.926</v>
      </c>
      <c r="G13" s="39">
        <v>0.0638</v>
      </c>
      <c r="H13" s="39">
        <v>0.0102</v>
      </c>
    </row>
    <row r="14" spans="1:8" ht="27.75" customHeight="1" thickBot="1">
      <c r="A14" s="6" t="s">
        <v>16</v>
      </c>
      <c r="B14" s="27">
        <f>SUM(B5:B13)</f>
        <v>384</v>
      </c>
      <c r="C14" s="28">
        <v>64</v>
      </c>
      <c r="D14" s="35">
        <f>SUM(D5:D13)</f>
        <v>24448</v>
      </c>
      <c r="E14" s="29">
        <f>AVERAGE(E5:E13)</f>
        <v>0.08815555555555554</v>
      </c>
      <c r="F14" s="29">
        <f>AVERAGE(F5:F13)</f>
        <v>0.9118444444444445</v>
      </c>
      <c r="G14" s="29">
        <f>AVERAGE(G5:G13)</f>
        <v>0.06356666666666667</v>
      </c>
      <c r="H14" s="29">
        <f>AVERAGE(H5:H13)</f>
        <v>0.02458888888888889</v>
      </c>
    </row>
    <row r="15" spans="4:8" ht="16.5" customHeight="1" thickBot="1">
      <c r="D15" s="13"/>
      <c r="E15" s="43" t="s">
        <v>17</v>
      </c>
      <c r="F15" s="44"/>
      <c r="G15" s="44"/>
      <c r="H15" s="45"/>
    </row>
    <row r="16" spans="3:7" ht="12.75">
      <c r="C16" s="14"/>
      <c r="D16" s="15"/>
      <c r="G16" s="12"/>
    </row>
    <row r="17" spans="4:7" ht="12.75">
      <c r="D17" s="16"/>
      <c r="F17" s="12"/>
      <c r="G17" s="12"/>
    </row>
    <row r="18" spans="5:7" ht="12.75">
      <c r="E18" s="12"/>
      <c r="G18" s="12"/>
    </row>
  </sheetData>
  <sheetProtection/>
  <mergeCells count="2">
    <mergeCell ref="C5:C13"/>
    <mergeCell ref="E15:H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 Abbinante</dc:creator>
  <cp:keywords/>
  <dc:description/>
  <cp:lastModifiedBy>Rossella Abbinante</cp:lastModifiedBy>
  <cp:lastPrinted>2017-01-31T12:57:22Z</cp:lastPrinted>
  <dcterms:created xsi:type="dcterms:W3CDTF">2015-04-21T12:03:08Z</dcterms:created>
  <dcterms:modified xsi:type="dcterms:W3CDTF">2017-07-18T07:49:13Z</dcterms:modified>
  <cp:category/>
  <cp:version/>
  <cp:contentType/>
  <cp:contentStatus/>
</cp:coreProperties>
</file>