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25725"/>
</workbook>
</file>

<file path=xl/calcChain.xml><?xml version="1.0" encoding="utf-8"?>
<calcChain xmlns="http://schemas.openxmlformats.org/spreadsheetml/2006/main">
  <c r="F60" i="1"/>
  <c r="G60" s="1"/>
  <c r="F49"/>
  <c r="G49" s="1"/>
  <c r="F50"/>
  <c r="G50"/>
  <c r="F51"/>
  <c r="G51"/>
  <c r="F52"/>
  <c r="G52" s="1"/>
  <c r="F53"/>
  <c r="G53" s="1"/>
  <c r="F54"/>
  <c r="G54"/>
  <c r="F55"/>
  <c r="G55"/>
  <c r="F56"/>
  <c r="G56" s="1"/>
  <c r="F57"/>
  <c r="G57" s="1"/>
  <c r="F58"/>
  <c r="G58"/>
  <c r="F59"/>
  <c r="G59" s="1"/>
  <c r="D60" l="1"/>
  <c r="H60" s="1"/>
  <c r="I60" s="1"/>
  <c r="J60" s="1"/>
  <c r="K60" s="1"/>
  <c r="D59"/>
  <c r="H59" s="1"/>
  <c r="I59" s="1"/>
  <c r="J59" s="1"/>
  <c r="K59" s="1"/>
  <c r="D58"/>
  <c r="H58" s="1"/>
  <c r="I58" s="1"/>
  <c r="J58" s="1"/>
  <c r="K58" s="1"/>
  <c r="D57"/>
  <c r="H57" s="1"/>
  <c r="I57" s="1"/>
  <c r="J57" s="1"/>
  <c r="K57" s="1"/>
  <c r="D56"/>
  <c r="H56" s="1"/>
  <c r="I56" s="1"/>
  <c r="J56" s="1"/>
  <c r="K56" s="1"/>
  <c r="D55"/>
  <c r="H55" s="1"/>
  <c r="I55" s="1"/>
  <c r="J55" s="1"/>
  <c r="K55" s="1"/>
  <c r="D54"/>
  <c r="H54" s="1"/>
  <c r="I54" s="1"/>
  <c r="J54" s="1"/>
  <c r="K54" s="1"/>
  <c r="D53"/>
  <c r="H53" s="1"/>
  <c r="I53" s="1"/>
  <c r="J53" s="1"/>
  <c r="K53" s="1"/>
  <c r="D52"/>
  <c r="H52" s="1"/>
  <c r="I52" s="1"/>
  <c r="J52" s="1"/>
  <c r="K52" s="1"/>
  <c r="D51"/>
  <c r="H51" s="1"/>
  <c r="I51" s="1"/>
  <c r="J51" s="1"/>
  <c r="K51" s="1"/>
  <c r="D50"/>
  <c r="H50" s="1"/>
  <c r="I50" s="1"/>
  <c r="J50" s="1"/>
  <c r="K50" s="1"/>
  <c r="D49"/>
  <c r="H49" s="1"/>
  <c r="I49" s="1"/>
  <c r="J49" s="1"/>
  <c r="K49" s="1"/>
  <c r="D48"/>
  <c r="N24" i="2" l="1"/>
  <c r="F22" l="1"/>
  <c r="H7"/>
  <c r="F32"/>
  <c r="D44"/>
  <c r="F44"/>
  <c r="G44" s="1"/>
  <c r="D45"/>
  <c r="F45"/>
  <c r="G45" s="1"/>
  <c r="D46"/>
  <c r="F46"/>
  <c r="G46" s="1"/>
  <c r="D47"/>
  <c r="F47"/>
  <c r="G47" s="1"/>
  <c r="D48"/>
  <c r="F48"/>
  <c r="G48" s="1"/>
  <c r="D49"/>
  <c r="F49"/>
  <c r="G49" s="1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F33" i="2" l="1"/>
  <c r="F34" s="1"/>
  <c r="F35" s="1"/>
  <c r="F36" s="1"/>
  <c r="H53"/>
  <c r="I53" s="1"/>
  <c r="H49"/>
  <c r="I49" s="1"/>
  <c r="H52"/>
  <c r="I52" s="1"/>
  <c r="H48"/>
  <c r="I48" s="1"/>
  <c r="H56"/>
  <c r="I56" s="1"/>
  <c r="H45"/>
  <c r="I45" s="1"/>
  <c r="H54"/>
  <c r="I54" s="1"/>
  <c r="H50"/>
  <c r="I50" s="1"/>
  <c r="H46"/>
  <c r="I46" s="1"/>
  <c r="H55"/>
  <c r="I55" s="1"/>
  <c r="H51"/>
  <c r="I51" s="1"/>
  <c r="H47"/>
  <c r="I47" s="1"/>
  <c r="H44"/>
  <c r="I44" s="1"/>
  <c r="H20" i="1"/>
  <c r="F23" i="2"/>
  <c r="F24" s="1"/>
  <c r="F35" i="1" l="1"/>
  <c r="F36" s="1"/>
  <c r="F37" s="1"/>
  <c r="F38" s="1"/>
  <c r="F24"/>
  <c r="F25" i="2"/>
  <c r="F26" s="1"/>
  <c r="F37"/>
  <c r="F38" s="1"/>
  <c r="F39" s="1"/>
  <c r="J44"/>
  <c r="J48"/>
  <c r="J52"/>
  <c r="J56"/>
  <c r="J49"/>
  <c r="J53"/>
  <c r="J47"/>
  <c r="J51"/>
  <c r="J55"/>
  <c r="J46"/>
  <c r="J50"/>
  <c r="J54"/>
  <c r="J45"/>
  <c r="F48" i="1"/>
  <c r="G48" s="1"/>
  <c r="F39" l="1"/>
  <c r="F40" s="1"/>
  <c r="H48"/>
  <c r="I48" s="1"/>
  <c r="J48" s="1"/>
  <c r="K48" s="1"/>
  <c r="F25"/>
  <c r="F26" s="1"/>
  <c r="F27" l="1"/>
  <c r="F28" s="1"/>
  <c r="F29" s="1"/>
  <c r="F41"/>
  <c r="F42" s="1"/>
  <c r="F43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<sst xmlns="http://schemas.openxmlformats.org/spreadsheetml/2006/main" count="341" uniqueCount="182">
  <si>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</si>
  <si>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</si>
  <si>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</si>
  <si>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</si>
  <si>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</si>
  <si>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</si>
  <si>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</si>
  <si>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</si>
  <si>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</si>
  <si>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</si>
  <si>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</si>
  <si>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</si>
  <si>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</si>
  <si>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</si>
  <si>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</si>
  <si>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</si>
  <si>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</si>
  <si>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</si>
  <si>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</si>
  <si>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</si>
  <si>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</si>
  <si>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</si>
  <si>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</si>
  <si>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</si>
  <si>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</si>
  <si>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</si>
  <si>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</si>
  <si>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</si>
  <si>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</si>
  <si>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</si>
  <si>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</si>
  <si>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</si>
  <si>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</si>
  <si>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</si>
  <si>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</si>
  <si>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</si>
  <si>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</si>
  <si>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</si>
  <si>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</si>
  <si>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</si>
  <si>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</si>
  <si>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</si>
  <si>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</si>
  <si>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</si>
  <si>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</si>
  <si>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</si>
  <si>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</si>
  <si>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</si>
  <si>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</si>
  <si>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</si>
  <si>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</si>
  <si>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</si>
  <si>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</si>
  <si>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</si>
  <si>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</si>
  <si>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</si>
  <si>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</si>
  <si>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</si>
  <si>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</si>
  <si>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</si>
  <si>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</si>
  <si>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</si>
  <si>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</si>
  <si>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</si>
  <si>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</si>
  <si>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</si>
  <si>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</si>
  <si>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</si>
  <si>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</si>
  <si>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</si>
  <si>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</si>
  <si>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</si>
  <si>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</si>
  <si>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</si>
  <si>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</si>
  <si>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</si>
  <si>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</si>
  <si>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</si>
  <si>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</si>
  <si>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</si>
  <si>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</si>
  <si>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</si>
  <si>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</si>
  <si>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</si>
  <si>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</si>
  <si>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</si>
  <si>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</si>
  <si>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</si>
  <si>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</si>
  <si>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</si>
  <si>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</si>
  <si>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</si>
  <si>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</si>
  <si>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</si>
  <si>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</si>
  <si>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</si>
  <si>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</si>
  <si>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</si>
  <si>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</si>
  <si>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</si>
  <si>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</si>
  <si>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</si>
  <si>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</si>
  <si>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</si>
  <si>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</si>
  <si>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</si>
  <si>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</si>
  <si>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</si>
  <si>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</si>
  <si>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</si>
  <si>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</si>
  <si>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</si>
  <si>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</si>
  <si>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</si>
  <si>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</si>
  <si>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</si>
  <si>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</si>
  <si>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</si>
  <si>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</si>
  <si>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</si>
  <si>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</si>
  <si>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</si>
  <si>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</si>
  <si>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</si>
  <si>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</si>
  <si>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</si>
  <si>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</si>
  <si>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</si>
  <si>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</si>
  <si>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</si>
  <si>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</si>
  <si>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</si>
  <si>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</si>
  <si>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</si>
  <si>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</si>
  <si>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</si>
  <si>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</si>
  <si>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</si>
  <si>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</si>
  <si>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</si>
  <si>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</si>
  <si>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</si>
  <si>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</si>
  <si>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</si>
  <si>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</si>
  <si>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</si>
  <si>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</si>
  <si>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</si>
  <si>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</si>
  <si>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</si>
  <si>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</si>
  <si>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</si>
  <si>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</si>
  <si>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</si>
  <si>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</si>
  <si>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</si>
  <si>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</si>
  <si>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</si>
  <si>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</si>
  <si>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</si>
  <si>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</si>
  <si>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</si>
  <si>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</si>
  <si>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</si>
  <si>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</si>
  <si>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</si>
  <si>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</si>
  <si>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</si>
  <si>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</si>
  <si>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</si>
  <si>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</si>
  <si>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</si>
  <si>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</si>
  <si>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</si>
  <si>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</si>
  <si>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2020 - AUSILIO al CALCOLO del DIRITTO DOVUTO</t>
  </si>
  <si>
    <t>Esempio B – Impresa con sede e N. unita' locali in provincia (già iscritte al 31.12.2019) - NON si applica per i soggetti REA:</t>
  </si>
  <si>
    <t xml:space="preserve">Numero unità locali in provincia già iscritte al 31.12.2019: </t>
  </si>
  <si>
    <t>Esempio C – Importo per N. unita' locali fuori provincia (già iscritte al 31.12.2019  - NON si applica per i soggetti REA:</t>
  </si>
  <si>
    <t xml:space="preserve">Fatturato 2019 (Euro): </t>
  </si>
  <si>
    <t>Esempio B – Impresa con sede e N. unita' locali in provincia (già iscritte al 31.12.2019):</t>
  </si>
  <si>
    <t>Esempio C – Importo per N. unita' locali fuori provincia (già iscritte al 31.12.2019):</t>
  </si>
</sst>
</file>

<file path=xl/styles.xml><?xml version="1.0" encoding="utf-8"?>
<styleSheet xmlns="http://schemas.openxmlformats.org/spreadsheetml/2006/main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tabSelected="1" workbookViewId="0">
      <selection activeCell="H4" sqref="H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179</v>
      </c>
      <c r="H5" s="8">
        <v>1</v>
      </c>
      <c r="I5" s="5"/>
    </row>
    <row r="6" spans="1:257" ht="18" customHeight="1">
      <c r="G6" s="6" t="s">
        <v>2</v>
      </c>
      <c r="H6" s="9" t="s">
        <v>138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180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>
        <v>1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40</v>
      </c>
    </row>
    <row r="38" spans="1:11">
      <c r="B38" s="26" t="s">
        <v>32</v>
      </c>
      <c r="F38" s="23">
        <f>SUM(F35+F37)</f>
        <v>240</v>
      </c>
    </row>
    <row r="39" spans="1:11">
      <c r="B39" s="26" t="s">
        <v>33</v>
      </c>
      <c r="F39" s="23">
        <f>F38*$H$7</f>
        <v>48</v>
      </c>
    </row>
    <row r="40" spans="1:11">
      <c r="A40" s="17"/>
      <c r="B40" s="26" t="s">
        <v>34</v>
      </c>
      <c r="F40" s="23">
        <f>ROUND(SUM(F38+F39),5)</f>
        <v>288</v>
      </c>
      <c r="G40" s="26"/>
    </row>
    <row r="41" spans="1:11">
      <c r="A41" s="17"/>
      <c r="B41" s="26" t="s">
        <v>173</v>
      </c>
      <c r="F41" s="23">
        <f>ROUND(F40-(F40*0.5),5)</f>
        <v>144</v>
      </c>
      <c r="G41" s="26"/>
    </row>
    <row r="42" spans="1:11">
      <c r="B42" s="1" t="s">
        <v>27</v>
      </c>
      <c r="F42" s="20">
        <f>ROUND(F41,2)</f>
        <v>144</v>
      </c>
      <c r="J42" s="30"/>
    </row>
    <row r="43" spans="1:11">
      <c r="B43" s="1" t="s">
        <v>35</v>
      </c>
      <c r="F43" s="31">
        <f>ROUND(F42,0)</f>
        <v>144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181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sheetProtection password="E9EF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workbookViewId="0">
      <selection activeCell="H4" sqref="H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138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176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sheetProtection password="E9EF" sheet="1" objects="1" scenarios="1" selectLockedCells="1"/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17"/>
  <sheetViews>
    <sheetView topLeftCell="A88" workbookViewId="0">
      <selection activeCell="E97" sqref="E97"/>
    </sheetView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0.2</v>
      </c>
      <c r="C5" s="64"/>
      <c r="D5" s="62" t="s">
        <v>60</v>
      </c>
      <c r="E5" s="63">
        <v>0.2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0.2</v>
      </c>
      <c r="C27" s="64"/>
      <c r="D27" s="62" t="s">
        <v>81</v>
      </c>
      <c r="E27" s="63">
        <v>0.2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0.2</v>
      </c>
      <c r="C32" s="64"/>
      <c r="D32" s="62" t="s">
        <v>86</v>
      </c>
      <c r="E32" s="63">
        <v>0.2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0.2</v>
      </c>
      <c r="C34" s="64"/>
      <c r="D34" s="62" t="s">
        <v>88</v>
      </c>
      <c r="E34" s="63">
        <v>0.2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0.2</v>
      </c>
      <c r="C56" s="64"/>
      <c r="D56" s="62" t="s">
        <v>110</v>
      </c>
      <c r="E56" s="63">
        <v>0.2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0.2</v>
      </c>
      <c r="C66" s="64"/>
      <c r="D66" s="62" t="s">
        <v>120</v>
      </c>
      <c r="E66" s="63">
        <v>0.2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0.2</v>
      </c>
      <c r="C83" s="64"/>
      <c r="D83" s="62" t="s">
        <v>136</v>
      </c>
      <c r="E83" s="63">
        <v>0.2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0.2</v>
      </c>
      <c r="C92" s="64"/>
      <c r="D92" s="62" t="s">
        <v>145</v>
      </c>
      <c r="E92" s="63">
        <v>0.2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0.2</v>
      </c>
      <c r="C99" s="64"/>
      <c r="D99" s="62" t="s">
        <v>152</v>
      </c>
      <c r="E99" s="63">
        <v>0.2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password="E9EF" sheet="1" objects="1" scenarios="1" selectLockedCell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Adriana</cp:lastModifiedBy>
  <dcterms:created xsi:type="dcterms:W3CDTF">2011-05-09T08:13:24Z</dcterms:created>
  <dcterms:modified xsi:type="dcterms:W3CDTF">2020-06-10T07:27:44Z</dcterms:modified>
</cp:coreProperties>
</file>